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16." sheetId="1" r:id="rId1"/>
    <sheet name="2.17." sheetId="2" r:id="rId2"/>
    <sheet name="2.18." sheetId="3" r:id="rId3"/>
  </sheets>
  <externalReferences>
    <externalReference r:id="rId4"/>
  </externalReferences>
  <definedNames>
    <definedName name="_xlnm.Print_Area" localSheetId="1">'2.17.'!$A$1:$F$51</definedName>
    <definedName name="_xlnm.Print_Area" localSheetId="2">'2.18.'!$A$1:$I$43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3" l="1"/>
  <c r="G40" i="3"/>
  <c r="G39" i="3"/>
  <c r="G38" i="3"/>
  <c r="G37" i="3"/>
  <c r="G36" i="3"/>
  <c r="G35" i="3"/>
  <c r="G34" i="3"/>
  <c r="G33" i="3"/>
  <c r="G32" i="3"/>
  <c r="G31" i="3"/>
  <c r="G30" i="3"/>
  <c r="G29" i="3"/>
  <c r="G28" i="3"/>
  <c r="G27" i="3"/>
  <c r="G26" i="3"/>
  <c r="G25" i="3"/>
  <c r="G24" i="3"/>
  <c r="G23" i="3"/>
  <c r="G22" i="3"/>
  <c r="G21" i="3"/>
  <c r="G20" i="3"/>
  <c r="G19" i="3"/>
  <c r="G18" i="3"/>
  <c r="G17" i="3"/>
  <c r="G16" i="3"/>
  <c r="G15" i="3"/>
  <c r="G24" i="2"/>
</calcChain>
</file>

<file path=xl/sharedStrings.xml><?xml version="1.0" encoding="utf-8"?>
<sst xmlns="http://schemas.openxmlformats.org/spreadsheetml/2006/main" count="242" uniqueCount="179">
  <si>
    <t>ПРЕДЛОЖЕНИЕ</t>
  </si>
  <si>
    <t>о размере тарифов, долгосрочных параметров регулирования</t>
  </si>
  <si>
    <t>по передаче электроэнергии на 2024 год</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</si>
  <si>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</si>
  <si>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</si>
  <si>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</si>
  <si>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</si>
  <si>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</si>
  <si>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</si>
  <si>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</si>
  <si>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</si>
  <si>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</si>
  <si>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</si>
  <si>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</si>
  <si>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</si>
  <si>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</si>
  <si>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</si>
  <si>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</si>
  <si>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</si>
  <si>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</si>
  <si>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</si>
  <si>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</si>
  <si>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</si>
  <si>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</si>
  <si>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</si>
  <si>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</si>
  <si>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</si>
  <si>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</si>
  <si>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</si>
  <si>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</si>
  <si>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</si>
  <si>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</si>
  <si>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</si>
  <si>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
2022 год</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</si>
  <si>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2023 год</t>
    </r>
  </si>
  <si>
    <t>Предложения 
на расчетный период регулирования
2024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</si>
  <si>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</si>
  <si>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</si>
  <si>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</si>
  <si>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</si>
  <si>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</si>
  <si>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</si>
  <si>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</si>
  <si>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</si>
  <si>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</si>
  <si>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</si>
  <si>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</si>
  <si>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</si>
  <si>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</si>
  <si>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</si>
  <si>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</si>
  <si>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</si>
  <si>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</si>
  <si>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</si>
  <si>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</si>
  <si>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</si>
  <si>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</si>
  <si>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</si>
  <si>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</si>
  <si>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</si>
  <si>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</si>
  <si>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</si>
  <si>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</si>
  <si>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</si>
  <si>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</si>
  <si>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</si>
  <si>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</si>
  <si>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</si>
  <si>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</si>
  <si>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</si>
  <si>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</si>
  <si>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15,25%
Постановление СТ АО 
от 28.11.2022 № 185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</si>
  <si>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</si>
  <si>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</si>
  <si>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</si>
  <si>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Программа энергосбережения утверждена Советом директоров ПАО "Россети Юг" (выписка из протокола № 480/2022 от 13.05.2022)</t>
  </si>
  <si>
    <t>СД-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</si>
  <si>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</si>
  <si>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</si>
  <si>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</si>
  <si>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</si>
  <si>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</si>
  <si>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</si>
  <si>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</si>
  <si>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</si>
  <si>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</si>
  <si>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</si>
  <si>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</si>
  <si>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</si>
  <si>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</si>
  <si>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</si>
  <si>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</si>
  <si>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</si>
  <si>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</si>
  <si>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</si>
  <si>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Утверждена приказом Минэнерго от 22.12.2021 № 30@</t>
  </si>
  <si>
    <t>Утверждена приказом Минэнерго от 24.11.2022 № 31@</t>
  </si>
  <si>
    <t>Проект инвестиционной программы на 2023-2028 гг. (опубликован на сайте Минэнерго России 18.04.2023 )</t>
  </si>
  <si>
    <t>Справочно:</t>
  </si>
  <si>
    <t>4.5.</t>
  </si>
  <si>
    <t xml:space="preserve">Объем условных единиц </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</si>
  <si>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</si>
  <si>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</si>
  <si>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</si>
  <si>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</si>
  <si>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</si>
  <si>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</si>
  <si>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</si>
  <si>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</si>
  <si>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</si>
  <si>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</si>
  <si>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</si>
  <si>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</si>
  <si>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</si>
  <si>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</si>
  <si>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 </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</si>
  <si>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</si>
  <si>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</si>
  <si>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</si>
  <si>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</si>
  <si>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rgb="FFFFFFFF"/>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</si>
  <si>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rgb="FFFFFFFF"/>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</si>
  <si>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rgb="FFFFFFFF"/>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</si>
  <si>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rgb="FFFFFFFF"/>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</si>
  <si>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xml:space="preserve">*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и расходов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</si>
  <si>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</si>
  <si>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</si>
  <si>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</si>
  <si>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</si>
  <si>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</si>
  <si>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</si>
  <si>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</si>
  <si>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</si>
  <si>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</si>
  <si>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</si>
  <si>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</si>
  <si>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</si>
  <si>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</si>
  <si>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</si>
  <si>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</si>
  <si>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</si>
  <si>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</si>
  <si>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</si>
  <si>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</si>
  <si>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</si>
  <si>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</si>
  <si>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</si>
  <si>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</si>
  <si>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</si>
  <si>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</si>
  <si>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</si>
  <si>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</si>
  <si>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</si>
  <si>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</si>
  <si>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</si>
  <si>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</si>
  <si>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</si>
  <si>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</si>
  <si>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</si>
  <si>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</si>
  <si>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</si>
  <si>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</si>
  <si>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</si>
  <si>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rgb="FF000000"/>
        <rFont val="Times New Roman"/>
        <family val="1"/>
        <charset val="204"/>
      </rPr>
      <t>2</t>
    </r>
  </si>
  <si>
    <r>
      <t>2,5 - 7,0 кг/см</t>
    </r>
    <r>
      <rPr>
        <vertAlign val="superscript"/>
        <sz val="11"/>
        <color rgb="FF000000"/>
        <rFont val="Times New Roman"/>
        <family val="1"/>
        <charset val="204"/>
      </rPr>
      <t>2</t>
    </r>
  </si>
  <si>
    <r>
      <t>7,0 - 13,0 кг/см</t>
    </r>
    <r>
      <rPr>
        <vertAlign val="superscript"/>
        <sz val="11"/>
        <color rgb="FF000000"/>
        <rFont val="Times New Roman"/>
        <family val="1"/>
        <charset val="204"/>
      </rPr>
      <t>2</t>
    </r>
  </si>
  <si>
    <r>
      <t>&gt; 13 кг/см</t>
    </r>
    <r>
      <rPr>
        <vertAlign val="superscript"/>
        <sz val="11"/>
        <color rgb="FF00000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</si>
  <si>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</si>
  <si>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</si>
  <si>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</si>
  <si>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</si>
  <si>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</si>
  <si>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</si>
  <si>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</si>
  <si>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</si>
  <si>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</si>
  <si>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</si>
  <si>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</si>
  <si>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rgb="FFFFFFFF"/>
        <rFont val="Times New Roman"/>
        <family val="1"/>
        <charset val="204"/>
      </rPr>
      <t>_</t>
    </r>
    <r>
      <rPr>
        <sz val="10"/>
        <rFont val="Times New Roman"/>
        <family val="1"/>
        <charset val="204"/>
      </rPr>
      <t>Базовый период - год, предшествующий расчетному периоду регулирования.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</si>
</sst>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0_ ;\-#,##0.00\ "/>
    <numFmt numFmtId="166" formatCode="0.0%"/>
    <numFmt numFmtId="167" formatCode="_-* #,##0.00_р_._-;\-* #,##0.00_р_._-;_-* &quot;-&quot;??_р_._-;_-@_-"/>
    <numFmt numFmtId="168" formatCode="_-* #,##0\ _₽_-;\-* #,##0\ _₽_-;_-* &quot;-&quot;??\ _₽_-;_-@_-"/>
  </numFmts>
  <fonts count="22"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sz val="11"/>
      <color rgb="FF000000"/>
      <name val="Calibri"/>
      <family val="2"/>
      <charset val="204"/>
    </font>
    <font>
      <vertAlign val="superscript"/>
      <sz val="12"/>
      <name val="Times New Roman"/>
      <family val="1"/>
      <charset val="204"/>
    </font>
    <font>
      <vertAlign val="superscript"/>
      <sz val="16"/>
      <name val="Times New Roman"/>
      <family val="1"/>
      <charset val="204"/>
    </font>
    <font>
      <sz val="12"/>
      <color rgb="FF000000"/>
      <name val="Times New Roman"/>
      <family val="1"/>
      <charset val="204"/>
    </font>
    <font>
      <i/>
      <sz val="12"/>
      <name val="Times New Roman"/>
      <family val="1"/>
      <charset val="204"/>
    </font>
    <font>
      <sz val="10"/>
      <color rgb="FFFFFFFF"/>
      <name val="Times New Roman"/>
      <family val="1"/>
      <charset val="204"/>
    </font>
    <font>
      <vertAlign val="superscript"/>
      <sz val="10"/>
      <name val="Times New Roman"/>
      <family val="1"/>
      <charset val="204"/>
    </font>
    <font>
      <sz val="10"/>
      <name val="Times New Roman"/>
      <family val="1"/>
      <charset val="204"/>
    </font>
    <font>
      <sz val="11"/>
      <name val="Times New Roman"/>
      <family val="1"/>
      <charset val="204"/>
    </font>
    <font>
      <sz val="11"/>
      <color rgb="FF000000"/>
      <name val="Times New Roman"/>
      <family val="1"/>
      <charset val="204"/>
    </font>
    <font>
      <vertAlign val="superscript"/>
      <sz val="11"/>
      <color rgb="FF000000"/>
      <name val="Times New Roman"/>
      <family val="1"/>
      <charset val="204"/>
    </font>
  </fonts>
  <fills count="4">
    <fill>
      <patternFill patternType="none"/>
    </fill>
    <fill>
      <patternFill patternType="gray125"/>
    </fill>
    <fill>
      <patternFill patternType="solid">
        <fgColor rgb="FF92D050"/>
        <bgColor rgb="FF000000"/>
      </patternFill>
    </fill>
    <fill>
      <patternFill patternType="solid">
        <fgColor rgb="FFCCFFCC"/>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1" fillId="0" borderId="0"/>
    <xf numFmtId="167" fontId="2" fillId="0" borderId="0" applyFont="0" applyFill="0" applyBorder="0"/>
  </cellStyleXfs>
  <cellXfs count="88">
    <xf numFmtId="0" fontId="0" fillId="0" borderId="0" xfId="0"/>
    <xf numFmtId="0" fontId="2" fillId="0" borderId="0" xfId="3" applyFont="1"/>
    <xf numFmtId="0" fontId="8" fillId="0" borderId="0" xfId="3" applyFont="1" applyAlignment="1">
      <alignment vertical="center"/>
    </xf>
    <xf numFmtId="0" fontId="4" fillId="0" borderId="0" xfId="3" applyFont="1" applyAlignment="1">
      <alignment horizontal="center" vertical="center"/>
    </xf>
    <xf numFmtId="0" fontId="7" fillId="0" borderId="0" xfId="3" applyFont="1" applyAlignment="1">
      <alignment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0" xfId="3" applyFont="1" applyFill="1" applyAlignment="1">
      <alignment horizontal="left" vertical="center"/>
    </xf>
    <xf numFmtId="0" fontId="3" fillId="0" borderId="0" xfId="3" applyFont="1" applyAlignment="1">
      <alignment vertical="center"/>
    </xf>
    <xf numFmtId="0" fontId="3" fillId="0" borderId="0" xfId="3" applyFont="1" applyFill="1" applyBorder="1" applyAlignment="1">
      <alignment vertical="center"/>
    </xf>
    <xf numFmtId="0" fontId="3" fillId="0" borderId="1" xfId="3" applyFont="1" applyFill="1" applyBorder="1" applyAlignment="1">
      <alignment horizontal="center" vertical="center"/>
    </xf>
    <xf numFmtId="164" fontId="3" fillId="0" borderId="0" xfId="3" applyNumberFormat="1"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Fill="1" applyBorder="1" applyAlignment="1">
      <alignment horizontal="left" vertical="center" wrapText="1"/>
    </xf>
    <xf numFmtId="164" fontId="10" fillId="0" borderId="1" xfId="1" applyNumberFormat="1" applyFont="1" applyFill="1" applyBorder="1" applyAlignment="1">
      <alignment horizontal="center" vertical="center"/>
    </xf>
    <xf numFmtId="0" fontId="10" fillId="0" borderId="0" xfId="3" applyFont="1" applyFill="1" applyBorder="1" applyAlignment="1">
      <alignment vertical="center"/>
    </xf>
    <xf numFmtId="0" fontId="3" fillId="0" borderId="1" xfId="3" applyFont="1" applyFill="1" applyBorder="1" applyAlignment="1">
      <alignment horizontal="center" vertical="center" wrapText="1"/>
    </xf>
    <xf numFmtId="0" fontId="3" fillId="0" borderId="1" xfId="3" applyFont="1" applyFill="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4" xfId="1" applyNumberFormat="1" applyFont="1" applyFill="1" applyBorder="1" applyAlignment="1">
      <alignment vertical="center" wrapText="1"/>
    </xf>
    <xf numFmtId="0" fontId="3" fillId="0" borderId="0" xfId="3" applyFont="1" applyFill="1" applyBorder="1" applyAlignment="1">
      <alignment vertical="center" wrapText="1"/>
    </xf>
    <xf numFmtId="0" fontId="10" fillId="0" borderId="1" xfId="3" applyFont="1" applyFill="1" applyBorder="1" applyAlignment="1">
      <alignment horizontal="left" vertical="top" wrapText="1"/>
    </xf>
    <xf numFmtId="164" fontId="10" fillId="0" borderId="0" xfId="3" applyNumberFormat="1" applyFont="1" applyFill="1" applyBorder="1" applyAlignment="1">
      <alignment vertical="center"/>
    </xf>
    <xf numFmtId="0" fontId="3" fillId="0" borderId="1" xfId="3" applyFont="1" applyFill="1" applyBorder="1" applyAlignment="1">
      <alignment horizontal="left" vertical="top" wrapText="1"/>
    </xf>
    <xf numFmtId="164" fontId="14" fillId="0" borderId="1" xfId="1" applyNumberFormat="1" applyFont="1" applyFill="1" applyBorder="1" applyAlignment="1">
      <alignment horizontal="center" vertical="center" wrapText="1"/>
    </xf>
    <xf numFmtId="0" fontId="15" fillId="0" borderId="1" xfId="3" applyFont="1" applyFill="1" applyBorder="1" applyAlignment="1">
      <alignment horizontal="left" vertical="center" wrapText="1"/>
    </xf>
    <xf numFmtId="16" fontId="3" fillId="0" borderId="1" xfId="3" applyNumberFormat="1" applyFont="1" applyFill="1" applyBorder="1" applyAlignment="1">
      <alignment horizontal="center" vertical="center" wrapText="1"/>
    </xf>
    <xf numFmtId="0" fontId="16" fillId="0" borderId="0" xfId="3" applyFont="1" applyFill="1" applyBorder="1" applyAlignment="1">
      <alignment vertical="center"/>
    </xf>
    <xf numFmtId="0" fontId="18" fillId="0" borderId="0" xfId="3" applyFont="1" applyFill="1" applyBorder="1" applyAlignment="1">
      <alignment vertical="center"/>
    </xf>
    <xf numFmtId="164" fontId="3" fillId="0" borderId="0" xfId="1" applyNumberFormat="1" applyFont="1" applyFill="1" applyBorder="1" applyAlignment="1">
      <alignment vertical="center"/>
    </xf>
    <xf numFmtId="164" fontId="14" fillId="0" borderId="1" xfId="1" applyNumberFormat="1" applyFont="1" applyFill="1" applyBorder="1" applyAlignment="1">
      <alignment vertical="center" wrapText="1"/>
    </xf>
    <xf numFmtId="0" fontId="3" fillId="0" borderId="0" xfId="3" applyFont="1" applyFill="1" applyBorder="1"/>
    <xf numFmtId="0" fontId="19" fillId="0" borderId="0" xfId="3" applyFont="1" applyFill="1" applyBorder="1" applyAlignment="1">
      <alignment horizontal="center" vertical="center" wrapText="1"/>
    </xf>
    <xf numFmtId="0" fontId="14" fillId="0" borderId="1" xfId="4" applyFont="1" applyFill="1" applyBorder="1" applyAlignment="1">
      <alignment horizontal="center" vertical="center" wrapText="1"/>
    </xf>
    <xf numFmtId="0" fontId="19" fillId="0" borderId="0" xfId="3" applyFont="1" applyFill="1" applyBorder="1" applyAlignment="1">
      <alignment vertical="top"/>
    </xf>
    <xf numFmtId="0" fontId="20" fillId="0" borderId="3" xfId="4" applyFont="1" applyFill="1" applyBorder="1" applyAlignment="1">
      <alignment horizontal="center" vertical="top" wrapText="1"/>
    </xf>
    <xf numFmtId="0" fontId="20" fillId="0" borderId="6" xfId="4" applyFont="1" applyFill="1" applyBorder="1" applyAlignment="1">
      <alignment horizontal="left" vertical="top" wrapText="1"/>
    </xf>
    <xf numFmtId="0" fontId="20" fillId="0" borderId="7" xfId="4" applyFont="1" applyFill="1" applyBorder="1" applyAlignment="1">
      <alignment horizontal="center" vertical="top" wrapText="1"/>
    </xf>
    <xf numFmtId="0" fontId="20" fillId="0" borderId="8" xfId="4" applyFont="1" applyFill="1" applyBorder="1" applyAlignment="1">
      <alignment horizontal="left" vertical="top" wrapText="1"/>
    </xf>
    <xf numFmtId="0" fontId="20" fillId="0" borderId="7" xfId="4" applyFont="1" applyFill="1" applyBorder="1" applyAlignment="1">
      <alignment horizontal="left" vertical="center" wrapText="1"/>
    </xf>
    <xf numFmtId="0" fontId="20" fillId="0" borderId="7" xfId="4" applyFont="1" applyFill="1" applyBorder="1" applyAlignment="1">
      <alignment horizontal="center" vertical="center" wrapText="1"/>
    </xf>
    <xf numFmtId="164" fontId="20" fillId="0" borderId="7" xfId="1" applyNumberFormat="1" applyFont="1" applyFill="1" applyBorder="1" applyAlignment="1">
      <alignment vertical="center"/>
    </xf>
    <xf numFmtId="0" fontId="20" fillId="0" borderId="9" xfId="4" applyFont="1" applyFill="1" applyBorder="1" applyAlignment="1">
      <alignment horizontal="left" vertical="center" wrapText="1"/>
    </xf>
    <xf numFmtId="0" fontId="20" fillId="0" borderId="9" xfId="4" applyFont="1" applyFill="1" applyBorder="1" applyAlignment="1">
      <alignment horizontal="center" vertical="center" wrapText="1"/>
    </xf>
    <xf numFmtId="164" fontId="20" fillId="0" borderId="9" xfId="1" applyNumberFormat="1" applyFont="1" applyFill="1" applyBorder="1" applyAlignment="1">
      <alignment vertical="center"/>
    </xf>
    <xf numFmtId="0" fontId="20" fillId="0" borderId="0" xfId="4" applyFont="1" applyFill="1" applyBorder="1" applyAlignment="1">
      <alignment horizontal="center" vertical="top" wrapText="1"/>
    </xf>
    <xf numFmtId="0" fontId="20" fillId="0" borderId="0" xfId="4" applyFont="1" applyFill="1" applyBorder="1" applyAlignment="1">
      <alignment horizontal="left" vertical="top" wrapText="1"/>
    </xf>
    <xf numFmtId="0" fontId="20" fillId="0" borderId="0" xfId="4" applyFont="1" applyFill="1" applyBorder="1" applyAlignment="1">
      <alignment horizontal="center" vertical="top"/>
    </xf>
    <xf numFmtId="164" fontId="20" fillId="2" borderId="7" xfId="1" applyNumberFormat="1" applyFont="1" applyFill="1" applyBorder="1" applyAlignment="1">
      <alignment vertical="center"/>
    </xf>
    <xf numFmtId="0" fontId="20" fillId="0" borderId="10" xfId="4" applyFont="1" applyFill="1" applyBorder="1" applyAlignment="1">
      <alignment horizontal="center" vertical="top" wrapText="1"/>
    </xf>
    <xf numFmtId="0" fontId="20" fillId="0" borderId="10" xfId="4" applyFont="1" applyFill="1" applyBorder="1" applyAlignment="1">
      <alignment horizontal="left" vertical="top" wrapText="1"/>
    </xf>
    <xf numFmtId="0" fontId="20" fillId="0" borderId="10" xfId="4" applyFont="1" applyFill="1" applyBorder="1" applyAlignment="1">
      <alignment horizontal="center" vertical="top"/>
    </xf>
    <xf numFmtId="0" fontId="16" fillId="0" borderId="0" xfId="3" applyFont="1" applyFill="1" applyBorder="1"/>
    <xf numFmtId="0" fontId="18" fillId="0" borderId="0" xfId="3" applyFont="1" applyFill="1" applyBorder="1"/>
    <xf numFmtId="0" fontId="3" fillId="0" borderId="0" xfId="0" applyFont="1" applyFill="1" applyBorder="1"/>
    <xf numFmtId="0" fontId="3" fillId="0" borderId="0" xfId="0" applyFont="1" applyFill="1" applyBorder="1" applyAlignment="1">
      <alignment horizontal="center"/>
    </xf>
    <xf numFmtId="167" fontId="19" fillId="0" borderId="0" xfId="0" applyNumberFormat="1" applyFont="1" applyFill="1" applyBorder="1"/>
    <xf numFmtId="168" fontId="3" fillId="0" borderId="0" xfId="3" applyNumberFormat="1" applyFont="1" applyFill="1" applyBorder="1"/>
    <xf numFmtId="164" fontId="3" fillId="0" borderId="0" xfId="3" applyNumberFormat="1" applyFont="1" applyFill="1" applyBorder="1"/>
    <xf numFmtId="167" fontId="19" fillId="3" borderId="0" xfId="5" applyFont="1" applyFill="1" applyBorder="1"/>
    <xf numFmtId="164" fontId="3" fillId="0" borderId="0" xfId="1" applyNumberFormat="1" applyFont="1" applyFill="1" applyBorder="1"/>
    <xf numFmtId="167" fontId="19" fillId="0" borderId="0" xfId="5" applyFont="1" applyFill="1" applyBorder="1"/>
    <xf numFmtId="0" fontId="5" fillId="0" borderId="0" xfId="3" applyFont="1" applyFill="1" applyAlignment="1">
      <alignment horizontal="center"/>
    </xf>
    <xf numFmtId="0" fontId="7" fillId="0" borderId="0" xfId="3" applyFont="1" applyFill="1" applyAlignment="1">
      <alignment horizontal="center"/>
    </xf>
    <xf numFmtId="0" fontId="4" fillId="0" borderId="0" xfId="3" applyFont="1" applyAlignment="1">
      <alignment horizontal="center"/>
    </xf>
    <xf numFmtId="0" fontId="4" fillId="0" borderId="0" xfId="3" applyFont="1" applyAlignment="1">
      <alignment horizontal="center" vertical="center"/>
    </xf>
    <xf numFmtId="0" fontId="6" fillId="0" borderId="0" xfId="3" applyFont="1" applyAlignment="1">
      <alignment horizontal="center" vertical="top"/>
    </xf>
    <xf numFmtId="0" fontId="3" fillId="0" borderId="0" xfId="3" applyFont="1" applyFill="1" applyBorder="1" applyAlignment="1">
      <alignment horizontal="right" vertical="center" wrapText="1"/>
    </xf>
    <xf numFmtId="0" fontId="4" fillId="0" borderId="0" xfId="3"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0" fontId="3" fillId="0" borderId="0" xfId="3" applyFont="1" applyFill="1" applyBorder="1" applyAlignment="1">
      <alignment horizontal="left" vertical="center" wrapText="1"/>
    </xf>
    <xf numFmtId="0" fontId="20" fillId="0" borderId="7" xfId="4" applyFont="1" applyFill="1" applyBorder="1" applyAlignment="1">
      <alignment horizontal="center" vertical="top" wrapText="1"/>
    </xf>
    <xf numFmtId="0" fontId="20" fillId="0" borderId="9" xfId="4" applyFont="1" applyFill="1" applyBorder="1" applyAlignment="1">
      <alignment horizontal="center" vertical="top" wrapText="1"/>
    </xf>
    <xf numFmtId="0" fontId="20" fillId="0" borderId="3" xfId="4" applyFont="1" applyFill="1" applyBorder="1" applyAlignment="1">
      <alignment horizontal="center" vertical="top"/>
    </xf>
    <xf numFmtId="0" fontId="20" fillId="0" borderId="7" xfId="4" applyFont="1" applyFill="1" applyBorder="1" applyAlignment="1">
      <alignment horizontal="center" vertical="top"/>
    </xf>
    <xf numFmtId="0" fontId="3" fillId="0" borderId="0" xfId="3" applyFont="1" applyFill="1" applyBorder="1" applyAlignment="1">
      <alignment horizontal="left" wrapText="1"/>
    </xf>
    <xf numFmtId="0" fontId="4" fillId="0" borderId="0" xfId="3" applyFont="1" applyFill="1" applyBorder="1" applyAlignment="1">
      <alignment horizontal="center" wrapText="1"/>
    </xf>
    <xf numFmtId="0" fontId="14" fillId="0" borderId="5" xfId="4" applyFont="1" applyFill="1" applyBorder="1" applyAlignment="1">
      <alignment horizontal="center" vertical="center" wrapText="1"/>
    </xf>
    <xf numFmtId="0" fontId="14" fillId="0" borderId="1" xfId="4" applyFont="1" applyFill="1" applyBorder="1" applyAlignment="1">
      <alignment horizontal="center" vertical="center" wrapText="1"/>
    </xf>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111126</xdr:colOff>
      <xdr:row>20</xdr:row>
      <xdr:rowOff>61232</xdr:rowOff>
    </xdr:from>
    <xdr:to>
      <xdr:col>3</xdr:col>
      <xdr:colOff>2128931</xdr:colOff>
      <xdr:row>20</xdr:row>
      <xdr:rowOff>467745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59301" y="9348107"/>
          <a:ext cx="2017805" cy="406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58;&#1040;&#1056;&#1048;&#1060;&#1067;%202024/3%20&#1055;&#1045;&#1056;&#1045;&#1057;&#1063;&#1045;&#1058;%20&#1080;&#1079;&#1084;%20&#1052;&#1059;%2098_&#1101;/&#1053;&#1040;&#1055;&#1056;&#1040;&#1042;&#1051;&#1045;&#1053;&#1054;%20&#1074;%20&#1056;&#1057;&#1058;%2019.10.2023/&#1040;&#1089;&#1090;&#1088;&#1072;&#1093;&#1072;&#1085;&#1100;%20&#1058;&#1072;&#1088;&#1080;&#1092;&#1085;&#1072;&#1103;%20&#1084;&#1086;&#1076;&#1077;&#1083;&#1100;%202024_&#1044;&#1054;&#1055;&#1047;&#1040;&#1071;&#1042;&#1050;&#1040;_&#1050;&#1054;&#1056;_18.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sheetName val="2.17"/>
      <sheetName val="2.18"/>
      <sheetName val="1.1. Долг.индекс"/>
      <sheetName val="2.1.1 Расшифр. прочие"/>
      <sheetName val="2.1.2 Расчет налога на имущ"/>
      <sheetName val="2.1.3 Расчет аморт."/>
      <sheetName val="2.1.5 Рег. долги - допзаявка"/>
      <sheetName val="2.2. Кор. НВВ_кор"/>
      <sheetName val="2.2.3 Факт неподконтрольные "/>
      <sheetName val="2.2.1 кор ПО"/>
      <sheetName val="2.2.2 Экономия потерь ПП 2053"/>
      <sheetName val="2.4 Коррект. надежн."/>
      <sheetName val="2.5 Баланс ээ и мощн"/>
      <sheetName val="2.6  Затраты потери"/>
      <sheetName val="2.7  ФСК "/>
      <sheetName val="2.8 ТСО"/>
      <sheetName val="2.10 (П. 21.3)"/>
      <sheetName val="2.11 (П. 1.25.)"/>
      <sheetName val="2.12 (П. 1.24.)"/>
      <sheetName val="2.13 (П.2.1)"/>
      <sheetName val="2.14 (П.2.2)"/>
      <sheetName val="2.20 Расчет резерва п. 30 (допз"/>
      <sheetName val="2.21 Расч.предприн.прибыль"/>
      <sheetName val="2.18.1"/>
      <sheetName val="2.1.5 Рег. долги (заявка)"/>
      <sheetName val="2.2. Кор.НВВ"/>
      <sheetName val="2.22 Налог на приб. (допзаявка)"/>
      <sheetName val="сбыт.надб."/>
      <sheetName val="Лист3"/>
      <sheetName val="2.3.1 ИПР факт"/>
      <sheetName val="2.20 Расчет резерва пункт 30"/>
      <sheetName val="2.20.1. вспом. для РСД (допзая)"/>
      <sheetName val="2.20.1. вспом. для РСД"/>
      <sheetName val="2.21 Выпадающие (допзаявка)"/>
      <sheetName val="2.20 резерв расчет"/>
      <sheetName val="Налог на прибыль факт 2022"/>
      <sheetName val="2.22 Налог на приб. Предп.Ф (за"/>
      <sheetName val="ставки"/>
      <sheetName val="2.9. (ф.12)"/>
      <sheetName val="Лист2"/>
      <sheetName val="2.15 Факт"/>
      <sheetName val="2.15.1 Факт-расш"/>
      <sheetName val="выпад. по ФСК (факт 8 мес.)"/>
      <sheetName val="выпад. по ФСК"/>
      <sheetName val="522-ФЗ_2022"/>
      <sheetName val="Экономия потерь по RAB"/>
      <sheetName val="2.19. Расчет факт. НВВ риск"/>
      <sheetName val="2.21 Выпадающие"/>
      <sheetName val="УО факт 2021"/>
      <sheetName val="УО 2022"/>
      <sheetName val="УО 2023"/>
      <sheetName val="Сальдо прочих"/>
      <sheetName val="Концессия факт"/>
      <sheetName val="Концессия план"/>
      <sheetName val="Концессия НИ факт 2022"/>
      <sheetName val="Концессия Амортиз. 2022"/>
      <sheetName val="COVID 2022"/>
      <sheetName val="Ковид"/>
      <sheetName val="522-ФЗ"/>
      <sheetName val="2.1.5 ФОТ"/>
      <sheetName val="расчет к раскрытию"/>
      <sheetName val="УО факт 2022"/>
      <sheetName val="Сальдо прочих (2022)"/>
      <sheetName val="УО 2023 план"/>
      <sheetName val="УО 2024 план"/>
      <sheetName val="СД факт 2022"/>
      <sheetName val="свод"/>
      <sheetName val="4"/>
      <sheetName val="5"/>
      <sheetName val="Аренда 2024"/>
      <sheetName val="аренда"/>
      <sheetName val="Лист1"/>
      <sheetName val="Сходимость 2023-2024"/>
      <sheetName val="Сходимость"/>
      <sheetName val="тариф нас-я передача"/>
      <sheetName val="выпад. по ТП"/>
      <sheetName val="доп. по прочим"/>
      <sheetName val="ИП план"/>
      <sheetName val="ип"/>
      <sheetName val="суд ТБР 2021"/>
      <sheetName val="2.1.4 Расчет НП"/>
      <sheetName val="Расчет НВВ содер. РСТ "/>
      <sheetName val="2.19. Расчет факт. НВВ содерж"/>
      <sheetName val="2.3 кор ИПР - не заявляем"/>
      <sheetName val="ОРЕХ"/>
      <sheetName val="ФОТ доп.заявка"/>
      <sheetName val="2.1.6 Бенч ОРЕХ"/>
      <sheetName val="Бенч опекс МО"/>
      <sheetName val="2.1.6.1 Бенч факт"/>
      <sheetName val="приложения"/>
      <sheetName val="ИП кор. июль"/>
      <sheetName val="свод аморт."/>
    </sheetNames>
    <sheetDataSet>
      <sheetData sheetId="0"/>
      <sheetData sheetId="1"/>
      <sheetData sheetId="2"/>
      <sheetData sheetId="3">
        <row r="126">
          <cell r="Q126">
            <v>17848128.87319655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view="pageBreakPreview" zoomScale="80" zoomScaleNormal="100" zoomScaleSheetLayoutView="80" workbookViewId="0"/>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2" spans="1:4" ht="18.75" x14ac:dyDescent="0.3">
      <c r="A2" s="72" t="s">
        <v>0</v>
      </c>
      <c r="B2" s="72"/>
    </row>
    <row r="3" spans="1:4" ht="18.75" x14ac:dyDescent="0.3">
      <c r="A3" s="72" t="s">
        <v>1</v>
      </c>
      <c r="B3" s="72"/>
    </row>
    <row r="4" spans="1:4" ht="18.75" x14ac:dyDescent="0.3">
      <c r="A4" s="72" t="s">
        <v>2</v>
      </c>
      <c r="B4" s="72"/>
    </row>
    <row r="5" spans="1:4" ht="18.75" x14ac:dyDescent="0.3">
      <c r="A5" s="72"/>
      <c r="B5" s="72"/>
    </row>
    <row r="6" spans="1:4" ht="18.75" x14ac:dyDescent="0.3">
      <c r="A6" s="70" t="s">
        <v>3</v>
      </c>
      <c r="B6" s="70"/>
    </row>
    <row r="7" spans="1:4" x14ac:dyDescent="0.2">
      <c r="A7" s="74" t="s">
        <v>4</v>
      </c>
      <c r="B7" s="74"/>
    </row>
    <row r="8" spans="1:4" ht="18.75" x14ac:dyDescent="0.3">
      <c r="A8" s="70" t="s">
        <v>5</v>
      </c>
      <c r="B8" s="71"/>
    </row>
    <row r="9" spans="1:4" ht="18.75" x14ac:dyDescent="0.3">
      <c r="A9" s="72"/>
      <c r="B9" s="72"/>
    </row>
    <row r="11" spans="1:4" ht="18.75" x14ac:dyDescent="0.2">
      <c r="A11" s="73" t="s">
        <v>6</v>
      </c>
      <c r="B11" s="73"/>
      <c r="C11" s="2"/>
      <c r="D11" s="2"/>
    </row>
    <row r="12" spans="1:4" ht="18.75" x14ac:dyDescent="0.2">
      <c r="A12" s="3"/>
      <c r="B12" s="3"/>
      <c r="C12" s="2"/>
      <c r="D12" s="2"/>
    </row>
    <row r="13" spans="1:4" ht="18.75" x14ac:dyDescent="0.2">
      <c r="A13" s="3"/>
      <c r="B13" s="3"/>
      <c r="C13" s="2"/>
      <c r="D13" s="2"/>
    </row>
    <row r="14" spans="1:4" ht="37.5" x14ac:dyDescent="0.2">
      <c r="A14" s="4" t="s">
        <v>7</v>
      </c>
      <c r="B14" s="5" t="s">
        <v>8</v>
      </c>
    </row>
    <row r="15" spans="1:4" ht="18.75" x14ac:dyDescent="0.2">
      <c r="A15" s="4" t="s">
        <v>9</v>
      </c>
      <c r="B15" s="6" t="s">
        <v>10</v>
      </c>
    </row>
    <row r="16" spans="1:4" ht="18.75" x14ac:dyDescent="0.2">
      <c r="A16" s="4" t="s">
        <v>11</v>
      </c>
      <c r="B16" s="6" t="s">
        <v>12</v>
      </c>
    </row>
    <row r="17" spans="1:2" ht="18.75" x14ac:dyDescent="0.2">
      <c r="A17" s="4" t="s">
        <v>13</v>
      </c>
      <c r="B17" s="6" t="s">
        <v>14</v>
      </c>
    </row>
    <row r="18" spans="1:2" ht="18.75" x14ac:dyDescent="0.2">
      <c r="A18" s="4" t="s">
        <v>15</v>
      </c>
      <c r="B18" s="7">
        <v>6164266561</v>
      </c>
    </row>
    <row r="19" spans="1:2" ht="18.75" x14ac:dyDescent="0.2">
      <c r="A19" s="4" t="s">
        <v>16</v>
      </c>
      <c r="B19" s="7">
        <v>301502001</v>
      </c>
    </row>
    <row r="20" spans="1:2" ht="18.75" x14ac:dyDescent="0.2">
      <c r="A20" s="4" t="s">
        <v>17</v>
      </c>
      <c r="B20" s="4" t="s">
        <v>18</v>
      </c>
    </row>
    <row r="21" spans="1:2" ht="18.75" x14ac:dyDescent="0.2">
      <c r="A21" s="4" t="s">
        <v>19</v>
      </c>
      <c r="B21" s="4" t="s">
        <v>20</v>
      </c>
    </row>
    <row r="22" spans="1:2" ht="18.75" x14ac:dyDescent="0.2">
      <c r="A22" s="4" t="s">
        <v>21</v>
      </c>
      <c r="B22" s="4" t="s">
        <v>22</v>
      </c>
    </row>
    <row r="23" spans="1:2" ht="18.75" x14ac:dyDescent="0.2">
      <c r="A23" s="4" t="s">
        <v>23</v>
      </c>
      <c r="B23" s="4" t="s">
        <v>24</v>
      </c>
    </row>
    <row r="24" spans="1:2" ht="15.75" x14ac:dyDescent="0.2">
      <c r="A24" s="8"/>
    </row>
  </sheetData>
  <mergeCells count="9">
    <mergeCell ref="A8:B8"/>
    <mergeCell ref="A9:B9"/>
    <mergeCell ref="A11:B11"/>
    <mergeCell ref="A2:B2"/>
    <mergeCell ref="A3:B3"/>
    <mergeCell ref="A4:B4"/>
    <mergeCell ref="A5:B5"/>
    <mergeCell ref="A6:B6"/>
    <mergeCell ref="A7:B7"/>
  </mergeCells>
  <hyperlinks>
    <hyperlink ref="B21"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A3" zoomScale="80" zoomScaleNormal="60" zoomScaleSheetLayoutView="80" workbookViewId="0">
      <selection activeCell="A3" sqref="A3"/>
    </sheetView>
  </sheetViews>
  <sheetFormatPr defaultColWidth="9.140625" defaultRowHeight="15.75" x14ac:dyDescent="0.25"/>
  <cols>
    <col min="1" max="1" width="6.5703125" style="9" bestFit="1" customWidth="1"/>
    <col min="2" max="2" width="45.7109375" style="9" bestFit="1" customWidth="1"/>
    <col min="3" max="3" width="14.42578125" style="9" bestFit="1" customWidth="1"/>
    <col min="4" max="5" width="33.140625" style="9" customWidth="1"/>
    <col min="6" max="6" width="36.28515625" style="9" customWidth="1"/>
    <col min="7" max="7" width="57.85546875" style="9" customWidth="1"/>
    <col min="8" max="8" width="18.140625" style="9" bestFit="1" customWidth="1"/>
    <col min="9" max="9" width="9.140625" style="9"/>
    <col min="10" max="17" width="0" style="9" hidden="1" customWidth="1"/>
    <col min="18" max="16384" width="9.140625" style="9"/>
  </cols>
  <sheetData>
    <row r="1" spans="1:13" ht="50.25" hidden="1" customHeight="1" x14ac:dyDescent="0.25">
      <c r="E1" s="75"/>
      <c r="F1" s="75"/>
    </row>
    <row r="2" spans="1:13" ht="26.25" hidden="1" customHeight="1" x14ac:dyDescent="0.25">
      <c r="J2" s="10" t="s">
        <v>25</v>
      </c>
      <c r="K2" s="10" t="s">
        <v>26</v>
      </c>
      <c r="L2" s="10" t="s">
        <v>27</v>
      </c>
      <c r="M2" s="10" t="s">
        <v>28</v>
      </c>
    </row>
    <row r="3" spans="1:13" ht="26.25" customHeight="1" x14ac:dyDescent="0.25">
      <c r="J3" s="10">
        <v>3.66</v>
      </c>
      <c r="K3" s="10">
        <v>2.14</v>
      </c>
      <c r="L3" s="10">
        <v>7.36</v>
      </c>
      <c r="M3" s="10">
        <v>13.49</v>
      </c>
    </row>
    <row r="4" spans="1:13" ht="57.75" customHeight="1" x14ac:dyDescent="0.25">
      <c r="A4" s="76" t="s">
        <v>29</v>
      </c>
      <c r="B4" s="76"/>
      <c r="C4" s="76"/>
      <c r="D4" s="76"/>
      <c r="E4" s="76"/>
      <c r="F4" s="76"/>
    </row>
    <row r="5" spans="1:13" x14ac:dyDescent="0.25">
      <c r="D5" s="11"/>
      <c r="E5" s="11"/>
      <c r="F5" s="11"/>
    </row>
    <row r="6" spans="1:13" x14ac:dyDescent="0.25">
      <c r="D6" s="11"/>
      <c r="E6" s="11"/>
      <c r="F6" s="11"/>
    </row>
    <row r="7" spans="1:13" s="15" customFormat="1" ht="111.75" customHeight="1" x14ac:dyDescent="0.25">
      <c r="A7" s="12" t="s">
        <v>30</v>
      </c>
      <c r="B7" s="13" t="s">
        <v>31</v>
      </c>
      <c r="C7" s="13" t="s">
        <v>32</v>
      </c>
      <c r="D7" s="13" t="s">
        <v>33</v>
      </c>
      <c r="E7" s="14" t="s">
        <v>34</v>
      </c>
      <c r="F7" s="14" t="s">
        <v>35</v>
      </c>
    </row>
    <row r="8" spans="1:13" s="19" customFormat="1" ht="36" customHeight="1" x14ac:dyDescent="0.25">
      <c r="A8" s="16" t="s">
        <v>36</v>
      </c>
      <c r="B8" s="17" t="s">
        <v>37</v>
      </c>
      <c r="C8" s="16"/>
      <c r="D8" s="18"/>
      <c r="E8" s="18"/>
      <c r="F8" s="18"/>
    </row>
    <row r="9" spans="1:13" ht="26.25" customHeight="1" x14ac:dyDescent="0.25">
      <c r="A9" s="20" t="s">
        <v>38</v>
      </c>
      <c r="B9" s="21" t="s">
        <v>39</v>
      </c>
      <c r="C9" s="20" t="s">
        <v>40</v>
      </c>
      <c r="D9" s="22">
        <v>5781819.4132899996</v>
      </c>
      <c r="E9" s="22">
        <v>7078143.1454342194</v>
      </c>
      <c r="F9" s="22">
        <v>17848128.87319655</v>
      </c>
    </row>
    <row r="10" spans="1:13" ht="22.5" customHeight="1" x14ac:dyDescent="0.25">
      <c r="A10" s="20" t="s">
        <v>41</v>
      </c>
      <c r="B10" s="21" t="s">
        <v>42</v>
      </c>
      <c r="C10" s="20" t="s">
        <v>40</v>
      </c>
      <c r="D10" s="22">
        <v>340376.93144478649</v>
      </c>
      <c r="E10" s="22">
        <v>416812.33746848255</v>
      </c>
      <c r="F10" s="22">
        <v>10467460.290592246</v>
      </c>
    </row>
    <row r="11" spans="1:13" ht="36" customHeight="1" x14ac:dyDescent="0.25">
      <c r="A11" s="20" t="s">
        <v>43</v>
      </c>
      <c r="B11" s="21" t="s">
        <v>44</v>
      </c>
      <c r="C11" s="20" t="s">
        <v>40</v>
      </c>
      <c r="D11" s="22">
        <v>398056.46717472817</v>
      </c>
      <c r="E11" s="22">
        <v>1003905.892370511</v>
      </c>
      <c r="F11" s="22">
        <v>3035579.8003778141</v>
      </c>
    </row>
    <row r="12" spans="1:13" ht="36.75" customHeight="1" x14ac:dyDescent="0.25">
      <c r="A12" s="20" t="s">
        <v>45</v>
      </c>
      <c r="B12" s="21" t="s">
        <v>46</v>
      </c>
      <c r="C12" s="20" t="s">
        <v>40</v>
      </c>
      <c r="D12" s="22">
        <v>-1132095.7085700009</v>
      </c>
      <c r="E12" s="22">
        <v>315981.79814411118</v>
      </c>
      <c r="F12" s="22">
        <v>827248.18520535226</v>
      </c>
    </row>
    <row r="13" spans="1:13" s="19" customFormat="1" ht="31.5" customHeight="1" x14ac:dyDescent="0.25">
      <c r="A13" s="16" t="s">
        <v>47</v>
      </c>
      <c r="B13" s="17" t="s">
        <v>48</v>
      </c>
      <c r="C13" s="16"/>
      <c r="D13" s="18"/>
      <c r="E13" s="18"/>
      <c r="F13" s="18"/>
    </row>
    <row r="14" spans="1:13" ht="76.5" customHeight="1" x14ac:dyDescent="0.25">
      <c r="A14" s="20" t="s">
        <v>49</v>
      </c>
      <c r="B14" s="21" t="s">
        <v>50</v>
      </c>
      <c r="C14" s="20" t="s">
        <v>51</v>
      </c>
      <c r="D14" s="23">
        <v>5.8870211453232422E-2</v>
      </c>
      <c r="E14" s="23">
        <v>5.8887243293087227E-2</v>
      </c>
      <c r="F14" s="23">
        <v>0.58647381834584167</v>
      </c>
    </row>
    <row r="15" spans="1:13" s="19" customFormat="1" ht="33" customHeight="1" x14ac:dyDescent="0.25">
      <c r="A15" s="16" t="s">
        <v>52</v>
      </c>
      <c r="B15" s="17" t="s">
        <v>53</v>
      </c>
      <c r="C15" s="16"/>
      <c r="D15" s="18"/>
      <c r="E15" s="18"/>
      <c r="F15" s="18"/>
    </row>
    <row r="16" spans="1:13" ht="41.25" customHeight="1" x14ac:dyDescent="0.25">
      <c r="A16" s="20" t="s">
        <v>54</v>
      </c>
      <c r="B16" s="21" t="s">
        <v>55</v>
      </c>
      <c r="C16" s="20" t="s">
        <v>56</v>
      </c>
      <c r="D16" s="24"/>
      <c r="E16" s="24"/>
      <c r="F16" s="24"/>
    </row>
    <row r="17" spans="1:8" ht="41.25" customHeight="1" x14ac:dyDescent="0.25">
      <c r="A17" s="20" t="s">
        <v>57</v>
      </c>
      <c r="B17" s="21" t="s">
        <v>58</v>
      </c>
      <c r="C17" s="20" t="s">
        <v>59</v>
      </c>
      <c r="D17" s="24"/>
      <c r="E17" s="24"/>
      <c r="F17" s="24"/>
    </row>
    <row r="18" spans="1:8" ht="27" customHeight="1" x14ac:dyDescent="0.25">
      <c r="A18" s="20" t="s">
        <v>60</v>
      </c>
      <c r="B18" s="21" t="s">
        <v>61</v>
      </c>
      <c r="C18" s="20" t="s">
        <v>56</v>
      </c>
      <c r="D18" s="22">
        <v>425.74847515684934</v>
      </c>
      <c r="E18" s="22">
        <v>423.15073022145992</v>
      </c>
      <c r="F18" s="22">
        <v>421</v>
      </c>
    </row>
    <row r="19" spans="1:8" ht="39" customHeight="1" x14ac:dyDescent="0.25">
      <c r="A19" s="20" t="s">
        <v>62</v>
      </c>
      <c r="B19" s="21" t="s">
        <v>63</v>
      </c>
      <c r="C19" s="20" t="s">
        <v>64</v>
      </c>
      <c r="D19" s="22">
        <v>2701318.2170000002</v>
      </c>
      <c r="E19" s="22">
        <v>2826366.88603664</v>
      </c>
      <c r="F19" s="22">
        <v>2798633.2085812963</v>
      </c>
    </row>
    <row r="20" spans="1:8" ht="57" customHeight="1" x14ac:dyDescent="0.25">
      <c r="A20" s="20" t="s">
        <v>65</v>
      </c>
      <c r="B20" s="21" t="s">
        <v>66</v>
      </c>
      <c r="C20" s="20" t="s">
        <v>67</v>
      </c>
      <c r="D20" s="22">
        <v>991430.72400000005</v>
      </c>
      <c r="E20" s="22">
        <v>1081340</v>
      </c>
      <c r="F20" s="22">
        <v>1048704.5797892741</v>
      </c>
    </row>
    <row r="21" spans="1:8" ht="216.75" customHeight="1" x14ac:dyDescent="0.25">
      <c r="A21" s="20" t="s">
        <v>68</v>
      </c>
      <c r="B21" s="21" t="s">
        <v>69</v>
      </c>
      <c r="C21" s="20" t="s">
        <v>51</v>
      </c>
      <c r="D21" s="25" t="s">
        <v>70</v>
      </c>
      <c r="E21" s="26" t="s">
        <v>71</v>
      </c>
      <c r="F21" s="25" t="s">
        <v>71</v>
      </c>
    </row>
    <row r="22" spans="1:8" ht="92.25" customHeight="1" x14ac:dyDescent="0.25">
      <c r="A22" s="20" t="s">
        <v>72</v>
      </c>
      <c r="B22" s="21" t="s">
        <v>73</v>
      </c>
      <c r="C22" s="20"/>
      <c r="D22" s="27" t="s">
        <v>74</v>
      </c>
      <c r="E22" s="26" t="s">
        <v>75</v>
      </c>
      <c r="F22" s="25" t="s">
        <v>75</v>
      </c>
      <c r="G22" s="28" t="s">
        <v>76</v>
      </c>
    </row>
    <row r="23" spans="1:8" ht="71.25" customHeight="1" x14ac:dyDescent="0.25">
      <c r="A23" s="20" t="s">
        <v>77</v>
      </c>
      <c r="B23" s="21" t="s">
        <v>78</v>
      </c>
      <c r="C23" s="20" t="s">
        <v>59</v>
      </c>
      <c r="D23" s="24"/>
      <c r="E23" s="24"/>
      <c r="F23" s="24"/>
    </row>
    <row r="24" spans="1:8" s="19" customFormat="1" ht="55.5" customHeight="1" x14ac:dyDescent="0.25">
      <c r="A24" s="16" t="s">
        <v>79</v>
      </c>
      <c r="B24" s="29" t="s">
        <v>80</v>
      </c>
      <c r="C24" s="16"/>
      <c r="D24" s="22">
        <v>5781819.4132899996</v>
      </c>
      <c r="E24" s="22">
        <v>7078143.1454342194</v>
      </c>
      <c r="F24" s="22">
        <v>17848128.87319655</v>
      </c>
      <c r="G24" s="30">
        <f>F24-'[1]1.1. Долг.индекс'!Q126</f>
        <v>0</v>
      </c>
    </row>
    <row r="25" spans="1:8" ht="69" x14ac:dyDescent="0.25">
      <c r="A25" s="20" t="s">
        <v>81</v>
      </c>
      <c r="B25" s="21" t="s">
        <v>82</v>
      </c>
      <c r="C25" s="20" t="s">
        <v>40</v>
      </c>
      <c r="D25" s="22">
        <v>1760752.942829194</v>
      </c>
      <c r="E25" s="22">
        <v>2166970.3343776506</v>
      </c>
      <c r="F25" s="22">
        <v>2320778.1714338972</v>
      </c>
      <c r="H25" s="11"/>
    </row>
    <row r="26" spans="1:8" x14ac:dyDescent="0.25">
      <c r="A26" s="20"/>
      <c r="B26" s="21" t="s">
        <v>83</v>
      </c>
      <c r="C26" s="20"/>
      <c r="D26" s="22"/>
      <c r="E26" s="22"/>
      <c r="F26" s="22"/>
    </row>
    <row r="27" spans="1:8" x14ac:dyDescent="0.25">
      <c r="A27" s="20"/>
      <c r="B27" s="21" t="s">
        <v>84</v>
      </c>
      <c r="C27" s="20"/>
      <c r="D27" s="22">
        <v>1104511.71425</v>
      </c>
      <c r="E27" s="22">
        <v>1630767.25</v>
      </c>
      <c r="F27" s="22">
        <v>1746516.3119439881</v>
      </c>
    </row>
    <row r="28" spans="1:8" x14ac:dyDescent="0.25">
      <c r="A28" s="20"/>
      <c r="B28" s="31" t="s">
        <v>85</v>
      </c>
      <c r="C28" s="20"/>
      <c r="D28" s="22"/>
      <c r="E28" s="22"/>
      <c r="F28" s="22"/>
    </row>
    <row r="29" spans="1:8" x14ac:dyDescent="0.25">
      <c r="A29" s="20"/>
      <c r="B29" s="21" t="s">
        <v>86</v>
      </c>
      <c r="C29" s="20"/>
      <c r="D29" s="22">
        <v>289725.27269919403</v>
      </c>
      <c r="E29" s="22">
        <v>301699.92731866759</v>
      </c>
      <c r="F29" s="22">
        <v>323114.07061575993</v>
      </c>
    </row>
    <row r="30" spans="1:8" ht="57.75" customHeight="1" x14ac:dyDescent="0.25">
      <c r="A30" s="20" t="s">
        <v>87</v>
      </c>
      <c r="B30" s="21" t="s">
        <v>88</v>
      </c>
      <c r="C30" s="20" t="s">
        <v>40</v>
      </c>
      <c r="D30" s="22">
        <v>3994124.6184556331</v>
      </c>
      <c r="E30" s="22">
        <v>2613598.5883802292</v>
      </c>
      <c r="F30" s="22">
        <v>5021403.8495111745</v>
      </c>
    </row>
    <row r="31" spans="1:8" ht="36.75" customHeight="1" x14ac:dyDescent="0.25">
      <c r="A31" s="20" t="s">
        <v>89</v>
      </c>
      <c r="B31" s="31" t="s">
        <v>90</v>
      </c>
      <c r="C31" s="20" t="s">
        <v>40</v>
      </c>
      <c r="D31" s="22"/>
      <c r="E31" s="22">
        <v>-28355.924645128223</v>
      </c>
      <c r="F31" s="22">
        <v>7778663.2926821876</v>
      </c>
    </row>
    <row r="32" spans="1:8" ht="47.25" customHeight="1" x14ac:dyDescent="0.25">
      <c r="A32" s="20" t="s">
        <v>91</v>
      </c>
      <c r="B32" s="31" t="s">
        <v>92</v>
      </c>
      <c r="C32" s="20" t="s">
        <v>40</v>
      </c>
      <c r="D32" s="22">
        <v>207941.02932166701</v>
      </c>
      <c r="E32" s="22">
        <v>454215.85200726998</v>
      </c>
      <c r="F32" s="22">
        <v>546329.93162472895</v>
      </c>
    </row>
    <row r="33" spans="1:6" ht="66.75" customHeight="1" x14ac:dyDescent="0.25">
      <c r="A33" s="20" t="s">
        <v>93</v>
      </c>
      <c r="B33" s="21" t="s">
        <v>94</v>
      </c>
      <c r="C33" s="20"/>
      <c r="D33" s="32" t="s">
        <v>95</v>
      </c>
      <c r="E33" s="32" t="s">
        <v>96</v>
      </c>
      <c r="F33" s="38" t="s">
        <v>97</v>
      </c>
    </row>
    <row r="34" spans="1:6" ht="24" customHeight="1" x14ac:dyDescent="0.25">
      <c r="A34" s="20"/>
      <c r="B34" s="33" t="s">
        <v>98</v>
      </c>
      <c r="C34" s="20"/>
      <c r="D34" s="24"/>
      <c r="E34" s="24"/>
      <c r="F34" s="24"/>
    </row>
    <row r="35" spans="1:6" ht="22.5" customHeight="1" x14ac:dyDescent="0.25">
      <c r="A35" s="34" t="s">
        <v>99</v>
      </c>
      <c r="B35" s="21" t="s">
        <v>100</v>
      </c>
      <c r="C35" s="20" t="s">
        <v>101</v>
      </c>
      <c r="D35" s="22">
        <v>84198.574659999998</v>
      </c>
      <c r="E35" s="22">
        <v>82297.954740000001</v>
      </c>
      <c r="F35" s="22">
        <v>83300.704859230755</v>
      </c>
    </row>
    <row r="36" spans="1:6" ht="43.5" customHeight="1" x14ac:dyDescent="0.25">
      <c r="A36" s="20" t="s">
        <v>102</v>
      </c>
      <c r="B36" s="21" t="s">
        <v>103</v>
      </c>
      <c r="C36" s="20" t="s">
        <v>104</v>
      </c>
      <c r="D36" s="22">
        <v>20.911909137883189</v>
      </c>
      <c r="E36" s="22">
        <v>26.330792074039465</v>
      </c>
      <c r="F36" s="22">
        <v>27.860246505185799</v>
      </c>
    </row>
    <row r="37" spans="1:6" s="19" customFormat="1" ht="51.75" customHeight="1" x14ac:dyDescent="0.25">
      <c r="A37" s="16" t="s">
        <v>105</v>
      </c>
      <c r="B37" s="17" t="s">
        <v>106</v>
      </c>
      <c r="C37" s="16"/>
      <c r="D37" s="18"/>
      <c r="E37" s="18"/>
      <c r="F37" s="18"/>
    </row>
    <row r="38" spans="1:6" ht="24" customHeight="1" x14ac:dyDescent="0.25">
      <c r="A38" s="20" t="s">
        <v>107</v>
      </c>
      <c r="B38" s="21" t="s">
        <v>108</v>
      </c>
      <c r="C38" s="20" t="s">
        <v>109</v>
      </c>
      <c r="D38" s="22">
        <v>2097.8000000000002</v>
      </c>
      <c r="E38" s="22">
        <v>2121</v>
      </c>
      <c r="F38" s="22">
        <v>2121</v>
      </c>
    </row>
    <row r="39" spans="1:6" ht="47.25" x14ac:dyDescent="0.25">
      <c r="A39" s="20" t="s">
        <v>110</v>
      </c>
      <c r="B39" s="21" t="s">
        <v>111</v>
      </c>
      <c r="C39" s="20" t="s">
        <v>112</v>
      </c>
      <c r="D39" s="22">
        <v>43.8757950491785</v>
      </c>
      <c r="E39" s="22">
        <v>64.072263476347629</v>
      </c>
      <c r="F39" s="22">
        <v>68.620002826653618</v>
      </c>
    </row>
    <row r="40" spans="1:6" ht="147.75" customHeight="1" x14ac:dyDescent="0.25">
      <c r="A40" s="20" t="s">
        <v>113</v>
      </c>
      <c r="B40" s="21" t="s">
        <v>114</v>
      </c>
      <c r="C40" s="20"/>
      <c r="D40" s="26" t="s">
        <v>115</v>
      </c>
      <c r="E40" s="77" t="s">
        <v>116</v>
      </c>
      <c r="F40" s="78"/>
    </row>
    <row r="41" spans="1:6" ht="21" customHeight="1" x14ac:dyDescent="0.25">
      <c r="A41" s="20"/>
      <c r="B41" s="33" t="s">
        <v>98</v>
      </c>
      <c r="C41" s="20"/>
      <c r="D41" s="24"/>
      <c r="E41" s="24"/>
      <c r="F41" s="24"/>
    </row>
    <row r="42" spans="1:6" ht="39.75" customHeight="1" x14ac:dyDescent="0.25">
      <c r="A42" s="20"/>
      <c r="B42" s="21" t="s">
        <v>117</v>
      </c>
      <c r="C42" s="20" t="s">
        <v>40</v>
      </c>
      <c r="D42" s="22">
        <v>15164142.635430001</v>
      </c>
      <c r="E42" s="24" t="s">
        <v>118</v>
      </c>
      <c r="F42" s="24" t="s">
        <v>118</v>
      </c>
    </row>
    <row r="43" spans="1:6" ht="51.75" customHeight="1" x14ac:dyDescent="0.25">
      <c r="A43" s="20"/>
      <c r="B43" s="21" t="s">
        <v>119</v>
      </c>
      <c r="C43" s="20" t="s">
        <v>40</v>
      </c>
      <c r="D43" s="22">
        <v>-29426471</v>
      </c>
      <c r="E43" s="24" t="s">
        <v>118</v>
      </c>
      <c r="F43" s="24" t="s">
        <v>118</v>
      </c>
    </row>
    <row r="44" spans="1:6" s="36" customFormat="1" x14ac:dyDescent="0.25">
      <c r="A44" s="35" t="s">
        <v>120</v>
      </c>
    </row>
    <row r="45" spans="1:6" s="36" customFormat="1" x14ac:dyDescent="0.25">
      <c r="A45" s="35" t="s">
        <v>121</v>
      </c>
    </row>
    <row r="46" spans="1:6" s="36" customFormat="1" x14ac:dyDescent="0.25">
      <c r="A46" s="35" t="s">
        <v>122</v>
      </c>
    </row>
    <row r="47" spans="1:6" s="36" customFormat="1" x14ac:dyDescent="0.25">
      <c r="A47" s="35" t="s">
        <v>123</v>
      </c>
    </row>
    <row r="49" spans="2:6" ht="48.75" customHeight="1" x14ac:dyDescent="0.25">
      <c r="B49" s="79" t="s">
        <v>124</v>
      </c>
      <c r="C49" s="79"/>
      <c r="D49" s="79"/>
      <c r="E49" s="79"/>
      <c r="F49" s="79"/>
    </row>
    <row r="56" spans="2:6" x14ac:dyDescent="0.25">
      <c r="E56" s="37"/>
      <c r="F56" s="37"/>
    </row>
    <row r="57" spans="2:6" x14ac:dyDescent="0.25">
      <c r="E57" s="37"/>
      <c r="F57" s="37"/>
    </row>
  </sheetData>
  <mergeCells count="4">
    <mergeCell ref="E1:F1"/>
    <mergeCell ref="A4:F4"/>
    <mergeCell ref="E40:F40"/>
    <mergeCell ref="B49:F49"/>
  </mergeCells>
  <pageMargins left="0.70866141732283472" right="0.70866141732283472" top="0.74803149606299213" bottom="0.74803149606299213" header="0.31496062992125984" footer="0.31496062992125984"/>
  <pageSetup paperSize="9" scale="51" fitToHeight="2" orientation="portrait" r:id="rId1"/>
  <colBreaks count="2" manualBreakCount="2">
    <brk id="3" max="51" man="1"/>
    <brk id="6"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90" zoomScaleNormal="80" zoomScaleSheetLayoutView="90" workbookViewId="0">
      <selection sqref="A1:XFD1"/>
    </sheetView>
  </sheetViews>
  <sheetFormatPr defaultColWidth="9.140625" defaultRowHeight="15.75" x14ac:dyDescent="0.25"/>
  <cols>
    <col min="1" max="1" width="7.7109375" style="39" bestFit="1" customWidth="1"/>
    <col min="2" max="2" width="45" style="39" bestFit="1" customWidth="1"/>
    <col min="3" max="3" width="17" style="39" bestFit="1" customWidth="1"/>
    <col min="4" max="5" width="17" style="39" customWidth="1"/>
    <col min="6" max="8" width="15.85546875" style="39" customWidth="1"/>
    <col min="9" max="9" width="17.7109375" style="39" customWidth="1"/>
    <col min="10" max="10" width="19.140625" style="39" bestFit="1" customWidth="1"/>
    <col min="11" max="16384" width="9.140625" style="39"/>
  </cols>
  <sheetData>
    <row r="1" spans="1:9" ht="65.25" customHeight="1" x14ac:dyDescent="0.25">
      <c r="G1" s="84"/>
      <c r="H1" s="84"/>
      <c r="I1" s="84"/>
    </row>
    <row r="2" spans="1:9" ht="18.75" x14ac:dyDescent="0.3">
      <c r="A2" s="85" t="s">
        <v>125</v>
      </c>
      <c r="B2" s="85"/>
      <c r="C2" s="85"/>
      <c r="D2" s="85"/>
      <c r="E2" s="85"/>
      <c r="F2" s="85"/>
      <c r="G2" s="85"/>
      <c r="H2" s="85"/>
      <c r="I2" s="85"/>
    </row>
    <row r="4" spans="1:9" s="40" customFormat="1" ht="60.75" customHeight="1" x14ac:dyDescent="0.25">
      <c r="A4" s="86" t="s">
        <v>30</v>
      </c>
      <c r="B4" s="87" t="s">
        <v>31</v>
      </c>
      <c r="C4" s="87" t="s">
        <v>126</v>
      </c>
      <c r="D4" s="87" t="s">
        <v>127</v>
      </c>
      <c r="E4" s="87"/>
      <c r="F4" s="87" t="s">
        <v>128</v>
      </c>
      <c r="G4" s="87"/>
      <c r="H4" s="87" t="s">
        <v>129</v>
      </c>
      <c r="I4" s="87"/>
    </row>
    <row r="5" spans="1:9" s="42" customFormat="1" ht="30" customHeight="1" x14ac:dyDescent="0.25">
      <c r="A5" s="86"/>
      <c r="B5" s="87"/>
      <c r="C5" s="87"/>
      <c r="D5" s="41" t="s">
        <v>130</v>
      </c>
      <c r="E5" s="41" t="s">
        <v>131</v>
      </c>
      <c r="F5" s="41" t="s">
        <v>130</v>
      </c>
      <c r="G5" s="41" t="s">
        <v>131</v>
      </c>
      <c r="H5" s="41" t="s">
        <v>130</v>
      </c>
      <c r="I5" s="41" t="s">
        <v>131</v>
      </c>
    </row>
    <row r="6" spans="1:9" s="42" customFormat="1" ht="39" customHeight="1" x14ac:dyDescent="0.25">
      <c r="A6" s="43" t="s">
        <v>36</v>
      </c>
      <c r="B6" s="44" t="s">
        <v>132</v>
      </c>
      <c r="C6" s="43"/>
      <c r="D6" s="82"/>
      <c r="E6" s="82"/>
      <c r="F6" s="82"/>
      <c r="G6" s="82"/>
      <c r="H6" s="82"/>
      <c r="I6" s="82"/>
    </row>
    <row r="7" spans="1:9" s="42" customFormat="1" ht="39" hidden="1" customHeight="1" x14ac:dyDescent="0.25">
      <c r="A7" s="45" t="s">
        <v>38</v>
      </c>
      <c r="B7" s="46" t="s">
        <v>133</v>
      </c>
      <c r="C7" s="45"/>
      <c r="D7" s="83"/>
      <c r="E7" s="83"/>
      <c r="F7" s="83"/>
      <c r="G7" s="83"/>
      <c r="H7" s="83"/>
      <c r="I7" s="83"/>
    </row>
    <row r="8" spans="1:9" s="42" customFormat="1" ht="173.25" hidden="1" customHeight="1" x14ac:dyDescent="0.25">
      <c r="A8" s="45"/>
      <c r="B8" s="46" t="s">
        <v>134</v>
      </c>
      <c r="C8" s="45" t="s">
        <v>135</v>
      </c>
      <c r="D8" s="83"/>
      <c r="E8" s="83"/>
      <c r="F8" s="83"/>
      <c r="G8" s="83"/>
      <c r="H8" s="83"/>
      <c r="I8" s="83"/>
    </row>
    <row r="9" spans="1:9" s="42" customFormat="1" ht="169.5" hidden="1" customHeight="1" x14ac:dyDescent="0.25">
      <c r="A9" s="45"/>
      <c r="B9" s="46" t="s">
        <v>136</v>
      </c>
      <c r="C9" s="45" t="s">
        <v>137</v>
      </c>
      <c r="D9" s="83"/>
      <c r="E9" s="83"/>
      <c r="F9" s="83"/>
      <c r="G9" s="83"/>
      <c r="H9" s="83"/>
      <c r="I9" s="83"/>
    </row>
    <row r="10" spans="1:9" s="42" customFormat="1" ht="16.5" customHeight="1" x14ac:dyDescent="0.25">
      <c r="A10" s="80" t="s">
        <v>41</v>
      </c>
      <c r="B10" s="46" t="s">
        <v>138</v>
      </c>
      <c r="C10" s="45"/>
      <c r="D10" s="83"/>
      <c r="E10" s="83"/>
      <c r="F10" s="83"/>
      <c r="G10" s="83"/>
      <c r="H10" s="83"/>
      <c r="I10" s="83"/>
    </row>
    <row r="11" spans="1:9" s="42" customFormat="1" ht="15.75" customHeight="1" x14ac:dyDescent="0.25">
      <c r="A11" s="80"/>
      <c r="B11" s="46" t="s">
        <v>139</v>
      </c>
      <c r="C11" s="45"/>
      <c r="D11" s="83"/>
      <c r="E11" s="83"/>
      <c r="F11" s="83"/>
      <c r="G11" s="83"/>
      <c r="H11" s="83"/>
      <c r="I11" s="83"/>
    </row>
    <row r="12" spans="1:9" s="42" customFormat="1" ht="30" customHeight="1" x14ac:dyDescent="0.25">
      <c r="A12" s="80"/>
      <c r="B12" s="47" t="s">
        <v>140</v>
      </c>
      <c r="C12" s="48" t="s">
        <v>135</v>
      </c>
      <c r="D12" s="49">
        <v>826794.46930819273</v>
      </c>
      <c r="E12" s="49">
        <v>853929.23998831876</v>
      </c>
      <c r="F12" s="49">
        <v>904872.37601311237</v>
      </c>
      <c r="G12" s="49">
        <v>904872.37601311237</v>
      </c>
      <c r="H12" s="49">
        <v>904872.37601311237</v>
      </c>
      <c r="I12" s="49">
        <v>4950894.1838185173</v>
      </c>
    </row>
    <row r="13" spans="1:9" s="42" customFormat="1" ht="38.25" customHeight="1" x14ac:dyDescent="0.25">
      <c r="A13" s="80"/>
      <c r="B13" s="47" t="s">
        <v>141</v>
      </c>
      <c r="C13" s="48" t="s">
        <v>137</v>
      </c>
      <c r="D13" s="49">
        <v>488.96314551729085</v>
      </c>
      <c r="E13" s="49">
        <v>494.8683994423007</v>
      </c>
      <c r="F13" s="49">
        <v>878.64547506635313</v>
      </c>
      <c r="G13" s="49">
        <v>878.64547506635313</v>
      </c>
      <c r="H13" s="49">
        <v>878.64547506635313</v>
      </c>
      <c r="I13" s="49">
        <v>1127.4509833705004</v>
      </c>
    </row>
    <row r="14" spans="1:9" s="42" customFormat="1" ht="26.1" customHeight="1" x14ac:dyDescent="0.25">
      <c r="A14" s="81"/>
      <c r="B14" s="50" t="s">
        <v>142</v>
      </c>
      <c r="C14" s="51" t="s">
        <v>137</v>
      </c>
      <c r="D14" s="52">
        <v>2065.3703577231786</v>
      </c>
      <c r="E14" s="52">
        <v>2212.0159616587312</v>
      </c>
      <c r="F14" s="52">
        <v>2504.3255616109263</v>
      </c>
      <c r="G14" s="52">
        <v>2504.3255616109263</v>
      </c>
      <c r="H14" s="52">
        <v>2510.8375859333646</v>
      </c>
      <c r="I14" s="52">
        <v>10071.1925244387</v>
      </c>
    </row>
    <row r="15" spans="1:9" s="42" customFormat="1" ht="40.5" hidden="1" customHeight="1" x14ac:dyDescent="0.25">
      <c r="A15" s="53" t="s">
        <v>47</v>
      </c>
      <c r="B15" s="54" t="s">
        <v>143</v>
      </c>
      <c r="C15" s="53" t="s">
        <v>137</v>
      </c>
      <c r="D15" s="55"/>
      <c r="E15" s="55"/>
      <c r="F15" s="55"/>
      <c r="G15" s="56">
        <f t="shared" ref="G15:G41" si="0">F15</f>
        <v>0</v>
      </c>
      <c r="H15" s="55"/>
      <c r="I15" s="55"/>
    </row>
    <row r="16" spans="1:9" s="42" customFormat="1" ht="26.1" hidden="1" customHeight="1" x14ac:dyDescent="0.25">
      <c r="A16" s="53" t="s">
        <v>52</v>
      </c>
      <c r="B16" s="54" t="s">
        <v>144</v>
      </c>
      <c r="C16" s="53"/>
      <c r="D16" s="55"/>
      <c r="E16" s="55"/>
      <c r="F16" s="55"/>
      <c r="G16" s="56">
        <f t="shared" si="0"/>
        <v>0</v>
      </c>
      <c r="H16" s="55"/>
      <c r="I16" s="55"/>
    </row>
    <row r="17" spans="1:9" s="42" customFormat="1" ht="54" hidden="1" customHeight="1" x14ac:dyDescent="0.25">
      <c r="A17" s="53" t="s">
        <v>54</v>
      </c>
      <c r="B17" s="54" t="s">
        <v>145</v>
      </c>
      <c r="C17" s="53" t="s">
        <v>137</v>
      </c>
      <c r="D17" s="55"/>
      <c r="E17" s="55"/>
      <c r="F17" s="55"/>
      <c r="G17" s="56">
        <f t="shared" si="0"/>
        <v>0</v>
      </c>
      <c r="H17" s="55"/>
      <c r="I17" s="55"/>
    </row>
    <row r="18" spans="1:9" s="42" customFormat="1" ht="66.75" hidden="1" customHeight="1" x14ac:dyDescent="0.25">
      <c r="A18" s="53" t="s">
        <v>57</v>
      </c>
      <c r="B18" s="54" t="s">
        <v>146</v>
      </c>
      <c r="C18" s="53" t="s">
        <v>137</v>
      </c>
      <c r="D18" s="55"/>
      <c r="E18" s="55"/>
      <c r="F18" s="55"/>
      <c r="G18" s="56">
        <f t="shared" si="0"/>
        <v>0</v>
      </c>
      <c r="H18" s="55"/>
      <c r="I18" s="55"/>
    </row>
    <row r="19" spans="1:9" s="42" customFormat="1" ht="27" hidden="1" customHeight="1" x14ac:dyDescent="0.25">
      <c r="A19" s="53" t="s">
        <v>60</v>
      </c>
      <c r="B19" s="54" t="s">
        <v>147</v>
      </c>
      <c r="C19" s="53" t="s">
        <v>51</v>
      </c>
      <c r="D19" s="55"/>
      <c r="E19" s="55"/>
      <c r="F19" s="55"/>
      <c r="G19" s="56">
        <f t="shared" si="0"/>
        <v>0</v>
      </c>
      <c r="H19" s="55"/>
      <c r="I19" s="55"/>
    </row>
    <row r="20" spans="1:9" s="42" customFormat="1" ht="27" hidden="1" customHeight="1" x14ac:dyDescent="0.25">
      <c r="A20" s="53"/>
      <c r="B20" s="54" t="s">
        <v>148</v>
      </c>
      <c r="C20" s="53" t="s">
        <v>51</v>
      </c>
      <c r="D20" s="55"/>
      <c r="E20" s="55"/>
      <c r="F20" s="55"/>
      <c r="G20" s="56">
        <f t="shared" si="0"/>
        <v>0</v>
      </c>
      <c r="H20" s="55"/>
      <c r="I20" s="55"/>
    </row>
    <row r="21" spans="1:9" s="42" customFormat="1" ht="27" hidden="1" customHeight="1" x14ac:dyDescent="0.25">
      <c r="A21" s="53"/>
      <c r="B21" s="54" t="s">
        <v>149</v>
      </c>
      <c r="C21" s="53" t="s">
        <v>51</v>
      </c>
      <c r="D21" s="55"/>
      <c r="E21" s="55"/>
      <c r="F21" s="55"/>
      <c r="G21" s="56">
        <f t="shared" si="0"/>
        <v>0</v>
      </c>
      <c r="H21" s="55"/>
      <c r="I21" s="55"/>
    </row>
    <row r="22" spans="1:9" s="42" customFormat="1" ht="27" hidden="1" customHeight="1" x14ac:dyDescent="0.25">
      <c r="A22" s="53"/>
      <c r="B22" s="54" t="s">
        <v>150</v>
      </c>
      <c r="C22" s="53" t="s">
        <v>51</v>
      </c>
      <c r="D22" s="55"/>
      <c r="E22" s="55"/>
      <c r="F22" s="55"/>
      <c r="G22" s="56">
        <f t="shared" si="0"/>
        <v>0</v>
      </c>
      <c r="H22" s="55"/>
      <c r="I22" s="55"/>
    </row>
    <row r="23" spans="1:9" s="42" customFormat="1" ht="27" hidden="1" customHeight="1" x14ac:dyDescent="0.25">
      <c r="A23" s="53"/>
      <c r="B23" s="54" t="s">
        <v>151</v>
      </c>
      <c r="C23" s="53" t="s">
        <v>51</v>
      </c>
      <c r="D23" s="55"/>
      <c r="E23" s="55"/>
      <c r="F23" s="55"/>
      <c r="G23" s="56">
        <f t="shared" si="0"/>
        <v>0</v>
      </c>
      <c r="H23" s="55"/>
      <c r="I23" s="55"/>
    </row>
    <row r="24" spans="1:9" s="42" customFormat="1" ht="27" hidden="1" customHeight="1" x14ac:dyDescent="0.25">
      <c r="A24" s="53" t="s">
        <v>79</v>
      </c>
      <c r="B24" s="54" t="s">
        <v>152</v>
      </c>
      <c r="C24" s="53" t="s">
        <v>51</v>
      </c>
      <c r="D24" s="55"/>
      <c r="E24" s="55"/>
      <c r="F24" s="55"/>
      <c r="G24" s="56">
        <f t="shared" si="0"/>
        <v>0</v>
      </c>
      <c r="H24" s="55"/>
      <c r="I24" s="55"/>
    </row>
    <row r="25" spans="1:9" s="42" customFormat="1" ht="27" hidden="1" customHeight="1" x14ac:dyDescent="0.25">
      <c r="A25" s="53" t="s">
        <v>81</v>
      </c>
      <c r="B25" s="54" t="s">
        <v>153</v>
      </c>
      <c r="C25" s="53" t="s">
        <v>154</v>
      </c>
      <c r="D25" s="55"/>
      <c r="E25" s="55"/>
      <c r="F25" s="55"/>
      <c r="G25" s="56">
        <f t="shared" si="0"/>
        <v>0</v>
      </c>
      <c r="H25" s="55"/>
      <c r="I25" s="55"/>
    </row>
    <row r="26" spans="1:9" s="42" customFormat="1" ht="27" hidden="1" customHeight="1" x14ac:dyDescent="0.25">
      <c r="A26" s="53"/>
      <c r="B26" s="54" t="s">
        <v>155</v>
      </c>
      <c r="C26" s="53" t="s">
        <v>154</v>
      </c>
      <c r="D26" s="55"/>
      <c r="E26" s="55"/>
      <c r="F26" s="55"/>
      <c r="G26" s="56">
        <f t="shared" si="0"/>
        <v>0</v>
      </c>
      <c r="H26" s="55"/>
      <c r="I26" s="55"/>
    </row>
    <row r="27" spans="1:9" s="42" customFormat="1" ht="27" hidden="1" customHeight="1" x14ac:dyDescent="0.25">
      <c r="A27" s="53" t="s">
        <v>87</v>
      </c>
      <c r="B27" s="54" t="s">
        <v>156</v>
      </c>
      <c r="C27" s="53" t="s">
        <v>135</v>
      </c>
      <c r="D27" s="55"/>
      <c r="E27" s="55"/>
      <c r="F27" s="55"/>
      <c r="G27" s="56">
        <f t="shared" si="0"/>
        <v>0</v>
      </c>
      <c r="H27" s="55"/>
      <c r="I27" s="55"/>
    </row>
    <row r="28" spans="1:9" s="42" customFormat="1" ht="40.5" hidden="1" customHeight="1" x14ac:dyDescent="0.25">
      <c r="A28" s="53" t="s">
        <v>89</v>
      </c>
      <c r="B28" s="54" t="s">
        <v>157</v>
      </c>
      <c r="C28" s="53" t="s">
        <v>158</v>
      </c>
      <c r="D28" s="55"/>
      <c r="E28" s="55"/>
      <c r="F28" s="55"/>
      <c r="G28" s="56">
        <f t="shared" si="0"/>
        <v>0</v>
      </c>
      <c r="H28" s="55"/>
      <c r="I28" s="55"/>
    </row>
    <row r="29" spans="1:9" s="42" customFormat="1" ht="27" hidden="1" customHeight="1" x14ac:dyDescent="0.25">
      <c r="A29" s="53" t="s">
        <v>159</v>
      </c>
      <c r="B29" s="54" t="s">
        <v>160</v>
      </c>
      <c r="C29" s="53" t="s">
        <v>158</v>
      </c>
      <c r="D29" s="55"/>
      <c r="E29" s="55"/>
      <c r="F29" s="55"/>
      <c r="G29" s="56">
        <f t="shared" si="0"/>
        <v>0</v>
      </c>
      <c r="H29" s="55"/>
      <c r="I29" s="55"/>
    </row>
    <row r="30" spans="1:9" s="42" customFormat="1" ht="27" hidden="1" customHeight="1" x14ac:dyDescent="0.25">
      <c r="A30" s="53" t="s">
        <v>161</v>
      </c>
      <c r="B30" s="54" t="s">
        <v>162</v>
      </c>
      <c r="C30" s="53" t="s">
        <v>158</v>
      </c>
      <c r="D30" s="55"/>
      <c r="E30" s="55"/>
      <c r="F30" s="55"/>
      <c r="G30" s="56">
        <f t="shared" si="0"/>
        <v>0</v>
      </c>
      <c r="H30" s="55"/>
      <c r="I30" s="55"/>
    </row>
    <row r="31" spans="1:9" s="42" customFormat="1" ht="27" hidden="1" customHeight="1" x14ac:dyDescent="0.25">
      <c r="A31" s="53"/>
      <c r="B31" s="54" t="s">
        <v>163</v>
      </c>
      <c r="C31" s="53" t="s">
        <v>158</v>
      </c>
      <c r="D31" s="55"/>
      <c r="E31" s="55"/>
      <c r="F31" s="55"/>
      <c r="G31" s="56">
        <f t="shared" si="0"/>
        <v>0</v>
      </c>
      <c r="H31" s="55"/>
      <c r="I31" s="55"/>
    </row>
    <row r="32" spans="1:9" s="42" customFormat="1" ht="27" hidden="1" customHeight="1" x14ac:dyDescent="0.25">
      <c r="A32" s="53"/>
      <c r="B32" s="54" t="s">
        <v>164</v>
      </c>
      <c r="C32" s="53" t="s">
        <v>158</v>
      </c>
      <c r="D32" s="55"/>
      <c r="E32" s="55"/>
      <c r="F32" s="55"/>
      <c r="G32" s="56">
        <f t="shared" si="0"/>
        <v>0</v>
      </c>
      <c r="H32" s="55"/>
      <c r="I32" s="55"/>
    </row>
    <row r="33" spans="1:10" s="42" customFormat="1" ht="27" hidden="1" customHeight="1" x14ac:dyDescent="0.25">
      <c r="A33" s="53"/>
      <c r="B33" s="54" t="s">
        <v>165</v>
      </c>
      <c r="C33" s="53" t="s">
        <v>158</v>
      </c>
      <c r="D33" s="55"/>
      <c r="E33" s="55"/>
      <c r="F33" s="55"/>
      <c r="G33" s="56">
        <f t="shared" si="0"/>
        <v>0</v>
      </c>
      <c r="H33" s="55"/>
      <c r="I33" s="55"/>
    </row>
    <row r="34" spans="1:10" s="42" customFormat="1" ht="27" hidden="1" customHeight="1" x14ac:dyDescent="0.25">
      <c r="A34" s="53"/>
      <c r="B34" s="54" t="s">
        <v>166</v>
      </c>
      <c r="C34" s="53" t="s">
        <v>158</v>
      </c>
      <c r="D34" s="55"/>
      <c r="E34" s="55"/>
      <c r="F34" s="55"/>
      <c r="G34" s="56">
        <f t="shared" si="0"/>
        <v>0</v>
      </c>
      <c r="H34" s="55"/>
      <c r="I34" s="55"/>
    </row>
    <row r="35" spans="1:10" s="42" customFormat="1" ht="27" hidden="1" customHeight="1" x14ac:dyDescent="0.25">
      <c r="A35" s="53" t="s">
        <v>167</v>
      </c>
      <c r="B35" s="54" t="s">
        <v>168</v>
      </c>
      <c r="C35" s="53" t="s">
        <v>158</v>
      </c>
      <c r="D35" s="55"/>
      <c r="E35" s="55"/>
      <c r="F35" s="55"/>
      <c r="G35" s="56">
        <f t="shared" si="0"/>
        <v>0</v>
      </c>
      <c r="H35" s="55"/>
      <c r="I35" s="55"/>
    </row>
    <row r="36" spans="1:10" s="42" customFormat="1" ht="27" hidden="1" customHeight="1" x14ac:dyDescent="0.25">
      <c r="A36" s="53" t="s">
        <v>91</v>
      </c>
      <c r="B36" s="54" t="s">
        <v>169</v>
      </c>
      <c r="C36" s="53"/>
      <c r="D36" s="55"/>
      <c r="E36" s="55"/>
      <c r="F36" s="55"/>
      <c r="G36" s="56">
        <f t="shared" si="0"/>
        <v>0</v>
      </c>
      <c r="H36" s="55"/>
      <c r="I36" s="55"/>
    </row>
    <row r="37" spans="1:10" s="42" customFormat="1" ht="27" hidden="1" customHeight="1" x14ac:dyDescent="0.25">
      <c r="A37" s="53" t="s">
        <v>93</v>
      </c>
      <c r="B37" s="54" t="s">
        <v>170</v>
      </c>
      <c r="C37" s="53" t="s">
        <v>171</v>
      </c>
      <c r="D37" s="55"/>
      <c r="E37" s="55"/>
      <c r="F37" s="55"/>
      <c r="G37" s="56">
        <f t="shared" si="0"/>
        <v>0</v>
      </c>
      <c r="H37" s="55"/>
      <c r="I37" s="55"/>
    </row>
    <row r="38" spans="1:10" s="42" customFormat="1" ht="27" hidden="1" customHeight="1" x14ac:dyDescent="0.25">
      <c r="A38" s="53" t="s">
        <v>172</v>
      </c>
      <c r="B38" s="54" t="s">
        <v>173</v>
      </c>
      <c r="C38" s="53" t="s">
        <v>158</v>
      </c>
      <c r="D38" s="55"/>
      <c r="E38" s="55"/>
      <c r="F38" s="55"/>
      <c r="G38" s="56">
        <f t="shared" si="0"/>
        <v>0</v>
      </c>
      <c r="H38" s="55"/>
      <c r="I38" s="55"/>
    </row>
    <row r="39" spans="1:10" s="42" customFormat="1" ht="27" hidden="1" customHeight="1" x14ac:dyDescent="0.25">
      <c r="A39" s="53" t="s">
        <v>99</v>
      </c>
      <c r="B39" s="54" t="s">
        <v>174</v>
      </c>
      <c r="C39" s="53" t="s">
        <v>175</v>
      </c>
      <c r="D39" s="55"/>
      <c r="E39" s="55"/>
      <c r="F39" s="55"/>
      <c r="G39" s="56">
        <f t="shared" si="0"/>
        <v>0</v>
      </c>
      <c r="H39" s="55"/>
      <c r="I39" s="55"/>
    </row>
    <row r="40" spans="1:10" s="42" customFormat="1" ht="27" hidden="1" customHeight="1" x14ac:dyDescent="0.25">
      <c r="A40" s="53"/>
      <c r="B40" s="54" t="s">
        <v>176</v>
      </c>
      <c r="C40" s="53" t="s">
        <v>175</v>
      </c>
      <c r="D40" s="55"/>
      <c r="E40" s="55"/>
      <c r="F40" s="55"/>
      <c r="G40" s="56">
        <f t="shared" si="0"/>
        <v>0</v>
      </c>
      <c r="H40" s="55"/>
      <c r="I40" s="55"/>
    </row>
    <row r="41" spans="1:10" s="42" customFormat="1" ht="27" hidden="1" customHeight="1" x14ac:dyDescent="0.25">
      <c r="A41" s="57"/>
      <c r="B41" s="58" t="s">
        <v>177</v>
      </c>
      <c r="C41" s="57" t="s">
        <v>175</v>
      </c>
      <c r="D41" s="59"/>
      <c r="E41" s="59"/>
      <c r="F41" s="59"/>
      <c r="G41" s="56">
        <f t="shared" si="0"/>
        <v>0</v>
      </c>
      <c r="H41" s="59"/>
      <c r="I41" s="59"/>
    </row>
    <row r="42" spans="1:10" s="61" customFormat="1" ht="17.25" customHeight="1" x14ac:dyDescent="0.2">
      <c r="A42" s="60" t="s">
        <v>178</v>
      </c>
    </row>
    <row r="43" spans="1:10" s="61" customFormat="1" ht="17.25" customHeight="1" x14ac:dyDescent="0.2">
      <c r="A43" s="60"/>
    </row>
    <row r="45" spans="1:10" x14ac:dyDescent="0.25">
      <c r="B45" s="62"/>
      <c r="C45" s="63"/>
      <c r="D45" s="64"/>
      <c r="E45" s="64"/>
      <c r="F45" s="65"/>
      <c r="G45" s="66"/>
      <c r="H45" s="66"/>
    </row>
    <row r="46" spans="1:10" x14ac:dyDescent="0.25">
      <c r="B46" s="62"/>
      <c r="C46" s="63"/>
      <c r="D46" s="67"/>
      <c r="E46" s="67"/>
      <c r="F46" s="65"/>
      <c r="H46" s="68"/>
      <c r="I46" s="68"/>
      <c r="J46" s="66"/>
    </row>
    <row r="47" spans="1:10" x14ac:dyDescent="0.25">
      <c r="B47" s="62"/>
      <c r="C47" s="63"/>
      <c r="D47" s="67"/>
      <c r="E47" s="67"/>
      <c r="F47" s="65"/>
      <c r="H47" s="68"/>
      <c r="I47" s="68"/>
    </row>
    <row r="48" spans="1:10" x14ac:dyDescent="0.25">
      <c r="B48" s="62"/>
      <c r="C48" s="63"/>
      <c r="D48" s="67"/>
      <c r="E48" s="67"/>
      <c r="F48" s="65"/>
      <c r="H48" s="68"/>
      <c r="I48" s="68"/>
    </row>
    <row r="49" spans="2:9" x14ac:dyDescent="0.25">
      <c r="B49" s="62"/>
      <c r="C49" s="63"/>
      <c r="D49" s="69"/>
      <c r="E49" s="69"/>
      <c r="F49" s="65"/>
      <c r="H49" s="68"/>
      <c r="I49" s="68"/>
    </row>
    <row r="50" spans="2:9" x14ac:dyDescent="0.25">
      <c r="B50" s="62"/>
      <c r="C50" s="63"/>
      <c r="D50" s="69"/>
      <c r="E50" s="69"/>
      <c r="F50" s="65"/>
      <c r="H50" s="68"/>
      <c r="I50" s="68"/>
    </row>
    <row r="51" spans="2:9" ht="19.5" customHeight="1" x14ac:dyDescent="0.25">
      <c r="B51" s="62"/>
      <c r="C51" s="63"/>
      <c r="D51" s="64"/>
      <c r="E51" s="64"/>
      <c r="F51" s="65"/>
      <c r="H51" s="68"/>
      <c r="I51" s="68"/>
    </row>
    <row r="52" spans="2:9" ht="19.5" customHeight="1" x14ac:dyDescent="0.25">
      <c r="B52" s="62"/>
      <c r="C52" s="63"/>
      <c r="D52" s="67"/>
      <c r="E52" s="67"/>
      <c r="F52" s="65"/>
      <c r="H52" s="68"/>
      <c r="I52" s="68"/>
    </row>
    <row r="53" spans="2:9" x14ac:dyDescent="0.25">
      <c r="B53" s="62"/>
      <c r="C53" s="63"/>
      <c r="D53" s="67"/>
      <c r="E53" s="67"/>
      <c r="F53" s="65"/>
    </row>
    <row r="54" spans="2:9" x14ac:dyDescent="0.25">
      <c r="B54" s="62"/>
      <c r="C54" s="63"/>
      <c r="D54" s="67"/>
      <c r="E54" s="67"/>
      <c r="F54" s="66"/>
    </row>
  </sheetData>
  <mergeCells count="15">
    <mergeCell ref="H6:H11"/>
    <mergeCell ref="I6:I11"/>
    <mergeCell ref="G1:I1"/>
    <mergeCell ref="A2:I2"/>
    <mergeCell ref="A4:A5"/>
    <mergeCell ref="B4:B5"/>
    <mergeCell ref="C4:C5"/>
    <mergeCell ref="D4:E4"/>
    <mergeCell ref="F4:G4"/>
    <mergeCell ref="H4:I4"/>
    <mergeCell ref="A10:A14"/>
    <mergeCell ref="D6:D11"/>
    <mergeCell ref="E6:E11"/>
    <mergeCell ref="F6:F11"/>
    <mergeCell ref="G6:G11"/>
  </mergeCells>
  <pageMargins left="0.7" right="0.7" top="0.75" bottom="0.75" header="0.3" footer="0.3"/>
  <pageSetup paperSize="9" scale="51" orientation="portrait" r:id="rId1"/>
  <colBreaks count="1" manualBreakCount="1">
    <brk id="9"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2.16.</vt:lpstr>
      <vt:lpstr>2.17.</vt:lpstr>
      <vt:lpstr>2.18.</vt:lpstr>
      <vt:lpstr>'2.17.'!Область_печати</vt:lpstr>
      <vt:lpstr>'2.18.'!Область_печати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2023-10-23T06:09:10Z</dcterms:modified>
</cp:coreProperties>
</file>